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5_美波庁舎\04治山林道担当\003　林道\01_1【現場関係】用地関係含む\R7\1_委託\3_Ｒ７波林　林開広岡池ヶ谷線池ヶ谷　海陽町　測量設計業務\01_PPI\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業務委託費内訳書!$A$1:$G$82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業務委託費内訳書!$G$82</definedName>
    <definedName name="内訳書工事価格総計" localSheetId="0">業務委託費内訳書!$G$81</definedName>
    <definedName name="内訳書工事価格総計通番" localSheetId="0">業務委託費内訳書!$I$81</definedName>
    <definedName name="内訳書工事価格総計名称" localSheetId="0">業務委託費内訳書!$A$81</definedName>
    <definedName name="内訳書工事価格通番" localSheetId="0">業務委託費内訳書!$I$82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82"/>
  <c r="G46"/>
  <c r="G43"/>
  <c r="G42"/>
  <c r="G41"/>
  <c r="G40"/>
  <c r="G39"/>
  <c r="G37"/>
  <c r="G36"/>
  <c r="G35"/>
  <c r="G34"/>
  <c r="G32"/>
  <c r="G31"/>
  <c r="G24"/>
  <c r="G23"/>
  <c r="G15"/>
  <c r="G14"/>
  <c r="G13"/>
  <c r="G12"/>
  <c r="G11"/>
  <c r="G10"/>
  <c r="G81"/>
  <c r="G47"/>
  <c r="G48"/>
  <c r="G49"/>
  <c r="G50"/>
  <c r="G51"/>
  <c r="G52"/>
  <c r="G57"/>
  <c r="G58"/>
  <c r="G60"/>
  <c r="G61"/>
  <c r="G65"/>
  <c r="G66"/>
  <c r="G68"/>
  <c r="G69"/>
  <c r="G70"/>
  <c r="G71"/>
  <c r="G73"/>
  <c r="G74"/>
  <c r="G75"/>
  <c r="G76"/>
  <c r="G8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<sst xmlns="http://schemas.openxmlformats.org/spreadsheetml/2006/main">
  <si>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</si>
  <si>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</si>
  <si>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</si>
  <si>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</si>
  <si>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</si>
  <si>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Ｒ７波林　林開（補正）広岡池ヶ谷線池ヶ谷　海陽町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</si>
  <si>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</si>
  <si>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</si>
  <si>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</si>
  <si>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</si>
  <si>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</si>
  <si>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</si>
  <si>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</si>
  <si>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</si>
  <si>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</si>
  <si>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</si>
  <si>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</si>
  <si>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一車線林道測量
_x000d_</t>
  </si>
  <si>
    <t>一車線林道測量(計画・準備)
_x000d_</t>
  </si>
  <si>
    <t>業務</t>
  </si>
  <si>
    <t>一車線林道測量(中心線測量)徳島県独自
_x000d_</t>
  </si>
  <si>
    <t>km</t>
  </si>
  <si>
    <t>一車線林道測量(縦断測量)徳島県独自
_x000d_</t>
  </si>
  <si>
    <t>一車線林道測量(横断測量)徳島県独自
_x000d_</t>
  </si>
  <si>
    <t>一車線林道測量(土質区分・その他調査)徳島県独自
_x000d_</t>
  </si>
  <si>
    <t>伐開
_x000d_</t>
  </si>
  <si>
    <t>立木調査
_x000d_</t>
  </si>
  <si>
    <t>ha</t>
  </si>
  <si>
    <t>用地測量
_x000d_</t>
  </si>
  <si>
    <t>用地測量(公図等の転写)地積測量図以外の公図の転写
_x000d_</t>
  </si>
  <si>
    <t>用地測量(土地の登記記録調査)
_x000d_</t>
  </si>
  <si>
    <t>用地測量(権利者確認調査(当初))
_x000d_</t>
  </si>
  <si>
    <t>用地測量(境界確認)
_x000d_</t>
  </si>
  <si>
    <t>用地測量(面積計算)
_x000d_</t>
  </si>
  <si>
    <t>用地測量(用地実測図原図作成)
_x000d_</t>
  </si>
  <si>
    <t>直接経費
_x000d_</t>
  </si>
  <si>
    <t>電子成果品作成費
_x000d_</t>
  </si>
  <si>
    <t>電子成果品作成費(率計上)
_x000d_</t>
  </si>
  <si>
    <t>その他
_x000d_</t>
  </si>
  <si>
    <t>労務費
_x000d_</t>
  </si>
  <si>
    <t>労務費集計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</si>
  <si>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</si>
  <si>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</si>
  <si>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</si>
  <si>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</si>
  <si>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</si>
  <si>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</si>
  <si>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</si>
  <si>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</si>
  <si>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</si>
  <si>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</si>
  <si>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一車線林道設計
_x000d_</t>
  </si>
  <si>
    <t>一車線林道設計(線形計画、現地調査、線形決定)
_x000d_</t>
  </si>
  <si>
    <t>一車線林道設計(実施設計)
_x000d_</t>
  </si>
  <si>
    <t>一車線林道設計(照査)
_x000d_</t>
  </si>
  <si>
    <t>一車線林道設計(成果品(設計説明書作成))
_x000d_</t>
  </si>
  <si>
    <t>一般構造物設計
_x000d_</t>
  </si>
  <si>
    <t>擁壁・補強土設計
_x000d_</t>
  </si>
  <si>
    <t>補強土実施設計
_x000d_</t>
  </si>
  <si>
    <t>箇所</t>
  </si>
  <si>
    <t>打合せ等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</si>
  <si>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</si>
  <si>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</si>
  <si>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</si>
  <si>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</si>
  <si>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</si>
  <si>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電子計算機使用料及び機械器具損料
_x000d_</t>
  </si>
  <si>
    <t>電子計算機使用料
_x000d_</t>
  </si>
  <si>
    <t>電子計算機損料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</si>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</sst>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+G12+G31+G39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+G14+G23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+G16+G17+G18+G19+G20+G21+G22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0.29999999999999999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21</v>
      </c>
      <c r="F18" s="18">
        <v>0.29999999999999999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21</v>
      </c>
      <c r="F19" s="18">
        <v>0.29999999999999999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21</v>
      </c>
      <c r="F20" s="18">
        <v>0.29999999999999999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21</v>
      </c>
      <c r="F21" s="18">
        <v>0.29999999999999999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27</v>
      </c>
      <c r="F22" s="18">
        <v>0.45000000000000001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28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28</v>
      </c>
      <c r="E24" s="17" t="s">
        <v>13</v>
      </c>
      <c r="F24" s="18">
        <v>1</v>
      </c>
      <c r="G24" s="19">
        <f>+G25+G26+G27+G28+G29+G30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29</v>
      </c>
      <c r="E25" s="17" t="s">
        <v>27</v>
      </c>
      <c r="F25" s="18">
        <v>0.45000000000000001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30</v>
      </c>
      <c r="E26" s="17" t="s">
        <v>27</v>
      </c>
      <c r="F26" s="18">
        <v>0.45000000000000001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27</v>
      </c>
      <c r="F27" s="18">
        <v>0.45000000000000001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27</v>
      </c>
      <c r="F28" s="18">
        <v>0.45000000000000001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33</v>
      </c>
      <c r="E29" s="17" t="s">
        <v>27</v>
      </c>
      <c r="F29" s="18">
        <v>0.45000000000000001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34</v>
      </c>
      <c r="E30" s="17" t="s">
        <v>27</v>
      </c>
      <c r="F30" s="18">
        <v>0.45000000000000001</v>
      </c>
      <c r="G30" s="25"/>
      <c r="H30" s="20"/>
      <c r="I30" s="21">
        <v>21</v>
      </c>
      <c r="J30" s="21">
        <v>4</v>
      </c>
    </row>
    <row r="31" ht="42" customHeight="1">
      <c r="A31" s="14" t="s">
        <v>35</v>
      </c>
      <c r="B31" s="15"/>
      <c r="C31" s="15"/>
      <c r="D31" s="16"/>
      <c r="E31" s="17" t="s">
        <v>13</v>
      </c>
      <c r="F31" s="18">
        <v>1</v>
      </c>
      <c r="G31" s="19">
        <f>+G32+G34</f>
        <v>0</v>
      </c>
      <c r="H31" s="20"/>
      <c r="I31" s="21">
        <v>22</v>
      </c>
      <c r="J31" s="21"/>
    </row>
    <row r="32" ht="42" customHeight="1">
      <c r="A32" s="14" t="s">
        <v>36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/>
    </row>
    <row r="33" ht="42" customHeight="1">
      <c r="A33" s="14" t="s">
        <v>37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38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1</v>
      </c>
    </row>
    <row r="35" ht="42" customHeight="1">
      <c r="A35" s="22"/>
      <c r="B35" s="15" t="s">
        <v>39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39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39</v>
      </c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40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14" t="s">
        <v>41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/>
    </row>
    <row r="40" ht="42" customHeight="1">
      <c r="A40" s="14" t="s">
        <v>42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1</v>
      </c>
    </row>
    <row r="41" ht="42" customHeight="1">
      <c r="A41" s="22"/>
      <c r="B41" s="15" t="s">
        <v>42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42</v>
      </c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43</v>
      </c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44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14" t="s">
        <v>45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/>
    </row>
    <row r="46" ht="42" customHeight="1">
      <c r="A46" s="14" t="s">
        <v>46</v>
      </c>
      <c r="B46" s="15"/>
      <c r="C46" s="15"/>
      <c r="D46" s="16"/>
      <c r="E46" s="17" t="s">
        <v>13</v>
      </c>
      <c r="F46" s="18">
        <v>1</v>
      </c>
      <c r="G46" s="19">
        <f>+G10</f>
        <v>0</v>
      </c>
      <c r="H46" s="20"/>
      <c r="I46" s="21">
        <v>37</v>
      </c>
      <c r="J46" s="21"/>
    </row>
    <row r="47" ht="42" customHeight="1">
      <c r="A47" s="14" t="s">
        <v>47</v>
      </c>
      <c r="B47" s="15"/>
      <c r="C47" s="15"/>
      <c r="D47" s="16"/>
      <c r="E47" s="17" t="s">
        <v>13</v>
      </c>
      <c r="F47" s="18">
        <v>1</v>
      </c>
      <c r="G47" s="19">
        <f>+G48+G78</f>
        <v>0</v>
      </c>
      <c r="H47" s="20"/>
      <c r="I47" s="21">
        <v>38</v>
      </c>
      <c r="J47" s="21"/>
    </row>
    <row r="48" ht="42" customHeight="1">
      <c r="A48" s="14" t="s">
        <v>48</v>
      </c>
      <c r="B48" s="15"/>
      <c r="C48" s="15"/>
      <c r="D48" s="16"/>
      <c r="E48" s="17" t="s">
        <v>13</v>
      </c>
      <c r="F48" s="18">
        <v>1</v>
      </c>
      <c r="G48" s="19">
        <f>+G49+G65</f>
        <v>0</v>
      </c>
      <c r="H48" s="20"/>
      <c r="I48" s="21">
        <v>39</v>
      </c>
      <c r="J48" s="21"/>
    </row>
    <row r="49" ht="42" customHeight="1">
      <c r="A49" s="14" t="s">
        <v>49</v>
      </c>
      <c r="B49" s="15"/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1</v>
      </c>
    </row>
    <row r="50" ht="42" customHeight="1">
      <c r="A50" s="22"/>
      <c r="B50" s="15" t="s">
        <v>50</v>
      </c>
      <c r="C50" s="15"/>
      <c r="D50" s="16"/>
      <c r="E50" s="17" t="s">
        <v>13</v>
      </c>
      <c r="F50" s="18">
        <v>1</v>
      </c>
      <c r="G50" s="19">
        <f>+G51+G57+G60</f>
        <v>0</v>
      </c>
      <c r="H50" s="20"/>
      <c r="I50" s="21">
        <v>41</v>
      </c>
      <c r="J50" s="21">
        <v>2</v>
      </c>
    </row>
    <row r="51" ht="42" customHeight="1">
      <c r="A51" s="22"/>
      <c r="B51" s="23"/>
      <c r="C51" s="15" t="s">
        <v>51</v>
      </c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51</v>
      </c>
      <c r="E52" s="17" t="s">
        <v>13</v>
      </c>
      <c r="F52" s="18">
        <v>1</v>
      </c>
      <c r="G52" s="19">
        <f>+G53+G54+G55+G56</f>
        <v>0</v>
      </c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52</v>
      </c>
      <c r="E53" s="17" t="s">
        <v>21</v>
      </c>
      <c r="F53" s="18">
        <v>0.29999999999999999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53</v>
      </c>
      <c r="E54" s="17" t="s">
        <v>21</v>
      </c>
      <c r="F54" s="18">
        <v>0.29999999999999999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54</v>
      </c>
      <c r="E55" s="17" t="s">
        <v>21</v>
      </c>
      <c r="F55" s="18">
        <v>0.29999999999999999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55</v>
      </c>
      <c r="E56" s="17" t="s">
        <v>21</v>
      </c>
      <c r="F56" s="18">
        <v>0.29999999999999999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15" t="s">
        <v>56</v>
      </c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3</v>
      </c>
    </row>
    <row r="58" ht="42" customHeight="1">
      <c r="A58" s="22"/>
      <c r="B58" s="23"/>
      <c r="C58" s="23"/>
      <c r="D58" s="24" t="s">
        <v>57</v>
      </c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58</v>
      </c>
      <c r="E59" s="17" t="s">
        <v>59</v>
      </c>
      <c r="F59" s="18">
        <v>1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15" t="s">
        <v>60</v>
      </c>
      <c r="D60" s="16"/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>
        <v>3</v>
      </c>
    </row>
    <row r="61" ht="42" customHeight="1">
      <c r="A61" s="22"/>
      <c r="B61" s="23"/>
      <c r="C61" s="23"/>
      <c r="D61" s="24" t="s">
        <v>60</v>
      </c>
      <c r="E61" s="17" t="s">
        <v>13</v>
      </c>
      <c r="F61" s="18">
        <v>1</v>
      </c>
      <c r="G61" s="19">
        <f>+G62+G63+G64</f>
        <v>0</v>
      </c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61</v>
      </c>
      <c r="E62" s="17" t="s">
        <v>62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63</v>
      </c>
      <c r="E63" s="17" t="s">
        <v>62</v>
      </c>
      <c r="F63" s="18">
        <v>1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64</v>
      </c>
      <c r="E64" s="17" t="s">
        <v>62</v>
      </c>
      <c r="F64" s="18">
        <v>1</v>
      </c>
      <c r="G64" s="25"/>
      <c r="H64" s="20"/>
      <c r="I64" s="21">
        <v>55</v>
      </c>
      <c r="J64" s="21">
        <v>4</v>
      </c>
    </row>
    <row r="65" ht="42" customHeight="1">
      <c r="A65" s="14" t="s">
        <v>35</v>
      </c>
      <c r="B65" s="15"/>
      <c r="C65" s="15"/>
      <c r="D65" s="16"/>
      <c r="E65" s="17" t="s">
        <v>13</v>
      </c>
      <c r="F65" s="18">
        <v>1</v>
      </c>
      <c r="G65" s="19">
        <f>+G66+G68+G73</f>
        <v>0</v>
      </c>
      <c r="H65" s="20"/>
      <c r="I65" s="21">
        <v>56</v>
      </c>
      <c r="J65" s="21"/>
    </row>
    <row r="66" ht="42" customHeight="1">
      <c r="A66" s="14" t="s">
        <v>65</v>
      </c>
      <c r="B66" s="15"/>
      <c r="C66" s="15"/>
      <c r="D66" s="16"/>
      <c r="E66" s="17" t="s">
        <v>13</v>
      </c>
      <c r="F66" s="18">
        <v>1</v>
      </c>
      <c r="G66" s="19">
        <f>+G67</f>
        <v>0</v>
      </c>
      <c r="H66" s="20"/>
      <c r="I66" s="21">
        <v>57</v>
      </c>
      <c r="J66" s="21"/>
    </row>
    <row r="67" ht="42" customHeight="1">
      <c r="A67" s="14" t="s">
        <v>37</v>
      </c>
      <c r="B67" s="15"/>
      <c r="C67" s="15"/>
      <c r="D67" s="16"/>
      <c r="E67" s="17" t="s">
        <v>13</v>
      </c>
      <c r="F67" s="18">
        <v>1</v>
      </c>
      <c r="G67" s="25"/>
      <c r="H67" s="20"/>
      <c r="I67" s="21">
        <v>58</v>
      </c>
      <c r="J67" s="21"/>
    </row>
    <row r="68" ht="42" customHeight="1">
      <c r="A68" s="14" t="s">
        <v>66</v>
      </c>
      <c r="B68" s="15"/>
      <c r="C68" s="15"/>
      <c r="D68" s="16"/>
      <c r="E68" s="17" t="s">
        <v>13</v>
      </c>
      <c r="F68" s="18">
        <v>1</v>
      </c>
      <c r="G68" s="19">
        <f>+G69</f>
        <v>0</v>
      </c>
      <c r="H68" s="20"/>
      <c r="I68" s="21">
        <v>59</v>
      </c>
      <c r="J68" s="21">
        <v>1</v>
      </c>
    </row>
    <row r="69" ht="42" customHeight="1">
      <c r="A69" s="22"/>
      <c r="B69" s="15" t="s">
        <v>67</v>
      </c>
      <c r="C69" s="15"/>
      <c r="D69" s="16"/>
      <c r="E69" s="17" t="s">
        <v>13</v>
      </c>
      <c r="F69" s="18">
        <v>1</v>
      </c>
      <c r="G69" s="19">
        <f>+G70</f>
        <v>0</v>
      </c>
      <c r="H69" s="20"/>
      <c r="I69" s="21">
        <v>60</v>
      </c>
      <c r="J69" s="21">
        <v>2</v>
      </c>
    </row>
    <row r="70" ht="42" customHeight="1">
      <c r="A70" s="22"/>
      <c r="B70" s="23"/>
      <c r="C70" s="15" t="s">
        <v>67</v>
      </c>
      <c r="D70" s="16"/>
      <c r="E70" s="17" t="s">
        <v>13</v>
      </c>
      <c r="F70" s="18">
        <v>1</v>
      </c>
      <c r="G70" s="19">
        <f>+G71</f>
        <v>0</v>
      </c>
      <c r="H70" s="20"/>
      <c r="I70" s="21">
        <v>61</v>
      </c>
      <c r="J70" s="21">
        <v>3</v>
      </c>
    </row>
    <row r="71" ht="42" customHeight="1">
      <c r="A71" s="22"/>
      <c r="B71" s="23"/>
      <c r="C71" s="23"/>
      <c r="D71" s="24" t="s">
        <v>67</v>
      </c>
      <c r="E71" s="17" t="s">
        <v>13</v>
      </c>
      <c r="F71" s="18">
        <v>1</v>
      </c>
      <c r="G71" s="19">
        <f>+G72</f>
        <v>0</v>
      </c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68</v>
      </c>
      <c r="E72" s="17" t="s">
        <v>13</v>
      </c>
      <c r="F72" s="18">
        <v>1</v>
      </c>
      <c r="G72" s="25"/>
      <c r="H72" s="20"/>
      <c r="I72" s="21">
        <v>63</v>
      </c>
      <c r="J72" s="21">
        <v>4</v>
      </c>
    </row>
    <row r="73" ht="42" customHeight="1">
      <c r="A73" s="14" t="s">
        <v>38</v>
      </c>
      <c r="B73" s="15"/>
      <c r="C73" s="15"/>
      <c r="D73" s="16"/>
      <c r="E73" s="17" t="s">
        <v>13</v>
      </c>
      <c r="F73" s="18">
        <v>1</v>
      </c>
      <c r="G73" s="19">
        <f>+G74</f>
        <v>0</v>
      </c>
      <c r="H73" s="20"/>
      <c r="I73" s="21">
        <v>64</v>
      </c>
      <c r="J73" s="21">
        <v>1</v>
      </c>
    </row>
    <row r="74" ht="42" customHeight="1">
      <c r="A74" s="22"/>
      <c r="B74" s="15" t="s">
        <v>39</v>
      </c>
      <c r="C74" s="15"/>
      <c r="D74" s="16"/>
      <c r="E74" s="17" t="s">
        <v>13</v>
      </c>
      <c r="F74" s="18">
        <v>1</v>
      </c>
      <c r="G74" s="19">
        <f>+G75</f>
        <v>0</v>
      </c>
      <c r="H74" s="20"/>
      <c r="I74" s="21">
        <v>65</v>
      </c>
      <c r="J74" s="21">
        <v>2</v>
      </c>
    </row>
    <row r="75" ht="42" customHeight="1">
      <c r="A75" s="22"/>
      <c r="B75" s="23"/>
      <c r="C75" s="15" t="s">
        <v>39</v>
      </c>
      <c r="D75" s="16"/>
      <c r="E75" s="17" t="s">
        <v>13</v>
      </c>
      <c r="F75" s="18">
        <v>1</v>
      </c>
      <c r="G75" s="19">
        <f>+G76</f>
        <v>0</v>
      </c>
      <c r="H75" s="20"/>
      <c r="I75" s="21">
        <v>66</v>
      </c>
      <c r="J75" s="21">
        <v>3</v>
      </c>
    </row>
    <row r="76" ht="42" customHeight="1">
      <c r="A76" s="22"/>
      <c r="B76" s="23"/>
      <c r="C76" s="23"/>
      <c r="D76" s="24" t="s">
        <v>39</v>
      </c>
      <c r="E76" s="17" t="s">
        <v>13</v>
      </c>
      <c r="F76" s="18">
        <v>1</v>
      </c>
      <c r="G76" s="19">
        <f>+G77</f>
        <v>0</v>
      </c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40</v>
      </c>
      <c r="E77" s="17" t="s">
        <v>13</v>
      </c>
      <c r="F77" s="18">
        <v>1</v>
      </c>
      <c r="G77" s="25"/>
      <c r="H77" s="20"/>
      <c r="I77" s="21">
        <v>68</v>
      </c>
      <c r="J77" s="21">
        <v>4</v>
      </c>
    </row>
    <row r="78" ht="42" customHeight="1">
      <c r="A78" s="14" t="s">
        <v>69</v>
      </c>
      <c r="B78" s="15"/>
      <c r="C78" s="15"/>
      <c r="D78" s="16"/>
      <c r="E78" s="17" t="s">
        <v>13</v>
      </c>
      <c r="F78" s="18">
        <v>1</v>
      </c>
      <c r="G78" s="25"/>
      <c r="H78" s="20"/>
      <c r="I78" s="21">
        <v>69</v>
      </c>
      <c r="J78" s="21"/>
    </row>
    <row r="79" ht="42" customHeight="1">
      <c r="A79" s="14" t="s">
        <v>70</v>
      </c>
      <c r="B79" s="15"/>
      <c r="C79" s="15"/>
      <c r="D79" s="16"/>
      <c r="E79" s="17" t="s">
        <v>13</v>
      </c>
      <c r="F79" s="18">
        <v>1</v>
      </c>
      <c r="G79" s="25"/>
      <c r="H79" s="20"/>
      <c r="I79" s="21">
        <v>70</v>
      </c>
      <c r="J79" s="21">
        <v>220</v>
      </c>
    </row>
    <row r="80" ht="42" customHeight="1">
      <c r="A80" s="14" t="s">
        <v>71</v>
      </c>
      <c r="B80" s="15"/>
      <c r="C80" s="15"/>
      <c r="D80" s="16"/>
      <c r="E80" s="17" t="s">
        <v>13</v>
      </c>
      <c r="F80" s="18">
        <v>1</v>
      </c>
      <c r="G80" s="19">
        <f>+G47+G79</f>
        <v>0</v>
      </c>
      <c r="H80" s="20"/>
      <c r="I80" s="21">
        <v>71</v>
      </c>
      <c r="J80" s="21"/>
    </row>
    <row r="81" ht="42" customHeight="1">
      <c r="A81" s="26" t="s">
        <v>72</v>
      </c>
      <c r="B81" s="27"/>
      <c r="C81" s="27"/>
      <c r="D81" s="28"/>
      <c r="E81" s="29" t="s">
        <v>13</v>
      </c>
      <c r="F81" s="30">
        <v>1</v>
      </c>
      <c r="G81" s="31">
        <f>+G46+G80</f>
        <v>0</v>
      </c>
      <c r="I81" s="32">
        <v>72</v>
      </c>
      <c r="J81" s="32">
        <v>30</v>
      </c>
    </row>
    <row r="82" ht="42" customHeight="1">
      <c r="A82" s="33" t="s">
        <v>73</v>
      </c>
      <c r="B82" s="34"/>
      <c r="C82" s="34"/>
      <c r="D82" s="35"/>
      <c r="E82" s="36" t="s">
        <v>74</v>
      </c>
      <c r="F82" s="37" t="s">
        <v>74</v>
      </c>
      <c r="G82" s="38">
        <f>G81</f>
        <v>0</v>
      </c>
      <c r="I82" s="32">
        <v>73</v>
      </c>
      <c r="J82" s="32">
        <v>90</v>
      </c>
    </row>
    <row r="83" ht="42" customHeight="1"/>
    <row r="84" ht="42" customHeight="1"/>
  </sheetData>
  <sheetProtection sheet="1" objects="1" scenarios="1" spinCount="100000" saltValue="TDSTUP3Zqwy3FPYLq3GCikRqMI4besB6+IDws3Cv2Z8mwcJlA3ncVZzuj2TzbFJnRSSStDIiT2fAXFZwUjEsJg==" hashValue="Hh7CT3cEZlr44EqszNi+gne+56tOTIvIn+UBUKqgIUEsMuDciO81q0Q2fHo0t4uSUyQZZTztjUcLIpzLf5SJGw==" algorithmName="SHA-512" password="FD80"/>
  <mergeCells count="45">
    <mergeCell ref="A82:D82"/>
    <mergeCell ref="B8:G8"/>
    <mergeCell ref="A9:D9"/>
    <mergeCell ref="F3:G3"/>
    <mergeCell ref="F4:G4"/>
    <mergeCell ref="F5:G5"/>
    <mergeCell ref="A7:G7"/>
    <mergeCell ref="A81:D81"/>
    <mergeCell ref="A10:D10"/>
    <mergeCell ref="A11:D11"/>
    <mergeCell ref="A12:D12"/>
    <mergeCell ref="B13:D13"/>
    <mergeCell ref="C14:D14"/>
    <mergeCell ref="C23:D23"/>
    <mergeCell ref="A31:D31"/>
    <mergeCell ref="A32:D32"/>
    <mergeCell ref="A33:D33"/>
    <mergeCell ref="A34:D34"/>
    <mergeCell ref="B35:D35"/>
    <mergeCell ref="C36:D36"/>
    <mergeCell ref="A39:D39"/>
    <mergeCell ref="A40:D40"/>
    <mergeCell ref="B41:D41"/>
    <mergeCell ref="C42:D42"/>
    <mergeCell ref="A45:D45"/>
    <mergeCell ref="A46:D46"/>
    <mergeCell ref="A47:D47"/>
    <mergeCell ref="A48:D48"/>
    <mergeCell ref="A49:D49"/>
    <mergeCell ref="B50:D50"/>
    <mergeCell ref="C51:D51"/>
    <mergeCell ref="C57:D57"/>
    <mergeCell ref="C60:D60"/>
    <mergeCell ref="A65:D65"/>
    <mergeCell ref="A66:D66"/>
    <mergeCell ref="A67:D67"/>
    <mergeCell ref="A68:D68"/>
    <mergeCell ref="B69:D69"/>
    <mergeCell ref="C70:D70"/>
    <mergeCell ref="A73:D73"/>
    <mergeCell ref="B74:D74"/>
    <mergeCell ref="C75:D75"/>
    <mergeCell ref="A78:D78"/>
    <mergeCell ref="A79:D79"/>
    <mergeCell ref="A80:D8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sasaki yuushin</cp:lastModifiedBy>
  <cp:lastPrinted>2020-10-12T05:07:54Z</cp:lastPrinted>
  <dcterms:created xsi:type="dcterms:W3CDTF">2014-01-09T08:55:00Z</dcterms:created>
  <dcterms:modified xsi:type="dcterms:W3CDTF">2026-01-30T07:30:30Z</dcterms:modified>
</cp:coreProperties>
</file>